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<sst xmlns="http://schemas.openxmlformats.org/spreadsheetml/2006/main" count="126" uniqueCount="43">
  <si>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</si>
  <si>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</si>
  <si>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</si>
  <si>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</si>
  <si>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</si>
  <si>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</si>
  <si>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</si>
  <si>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Нетішинської міської територіальної громади</t>
  </si>
  <si>
    <t>Погоджено:</t>
  </si>
  <si>
    <t>виконавчого комітету міської ради</t>
  </si>
  <si>
    <t>Любов ОЦАБРИКА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</si>
  <si>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</si>
  <si>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</si>
  <si>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</si>
  <si>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</si>
  <si>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</si>
  <si>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</si>
  <si>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</si>
  <si>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</si>
  <si>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</si>
  <si>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</si>
  <si>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</si>
  <si>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</si>
  <si>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</si>
  <si>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</si>
  <si>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</si>
  <si>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</si>
  <si>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</si>
  <si>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</si>
  <si>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</si>
  <si>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</si>
  <si>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</si>
  <si>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>Капітальні видатки</t>
  </si>
  <si>
    <t>грн</t>
  </si>
  <si>
    <t>до рішення виконавчого</t>
  </si>
  <si>
    <t xml:space="preserve">комітету міської ради </t>
  </si>
  <si>
    <t>Керуючий справами</t>
  </si>
  <si>
    <t xml:space="preserve">    </t>
  </si>
  <si>
    <t xml:space="preserve">Звіт про використання коштів резервного фонду  за січень - березень 2023 року                                                                </t>
  </si>
  <si>
    <t>11.05.2023 № 159/2023</t>
  </si>
  <si>
    <t>Заступник начальника - начальник бюджетного відділу</t>
  </si>
  <si>
    <t>фінансового управління виконавчого комітету міської ради</t>
  </si>
  <si>
    <t>Надія ПАНАСЮК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</si>
</sst>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58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5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7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32" borderId="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37" fontId="53" fillId="33" borderId="10" xfId="0" applyNumberFormat="1" applyFont="1" applyFill="1" applyBorder="1" applyAlignment="1">
      <alignment horizontal="center" vertical="center" wrapText="1"/>
    </xf>
    <xf numFmtId="37" fontId="53" fillId="3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top" wrapText="1"/>
    </xf>
    <xf numFmtId="37" fontId="53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37" fontId="54" fillId="33" borderId="10" xfId="0" applyNumberFormat="1" applyFont="1" applyFill="1" applyBorder="1" applyAlignment="1">
      <alignment horizontal="center" vertical="center" wrapText="1"/>
    </xf>
    <xf numFmtId="37" fontId="55" fillId="33" borderId="10" xfId="0" applyNumberFormat="1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39" fontId="53" fillId="33" borderId="10" xfId="0" applyNumberFormat="1" applyFont="1" applyFill="1" applyBorder="1" applyAlignment="1">
      <alignment horizontal="right" vertical="center" wrapText="1"/>
    </xf>
    <xf numFmtId="39" fontId="53" fillId="33" borderId="10" xfId="0" applyNumberFormat="1" applyFont="1" applyFill="1" applyBorder="1" applyAlignment="1">
      <alignment horizontal="left" vertical="top" wrapText="1"/>
    </xf>
    <xf numFmtId="39" fontId="53" fillId="33" borderId="10" xfId="0" applyNumberFormat="1" applyFont="1" applyFill="1" applyBorder="1" applyAlignment="1">
      <alignment horizontal="right" vertical="top" wrapText="1"/>
    </xf>
    <xf numFmtId="39" fontId="54" fillId="33" borderId="10" xfId="0" applyNumberFormat="1" applyFont="1" applyFill="1" applyBorder="1" applyAlignment="1">
      <alignment horizontal="right" vertical="center" wrapText="1"/>
    </xf>
    <xf numFmtId="37" fontId="53" fillId="33" borderId="1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32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39" fontId="53" fillId="33" borderId="10" xfId="0" applyNumberFormat="1" applyFont="1" applyFill="1" applyBorder="1" applyAlignment="1">
      <alignment horizontal="left" vertical="top" wrapText="1"/>
    </xf>
    <xf numFmtId="39" fontId="54" fillId="33" borderId="10" xfId="0" applyNumberFormat="1" applyFont="1" applyFill="1" applyBorder="1" applyAlignment="1">
      <alignment horizontal="right" vertical="center" wrapText="1"/>
    </xf>
    <xf numFmtId="39" fontId="53" fillId="33" borderId="10" xfId="0" applyNumberFormat="1" applyFont="1" applyFill="1" applyBorder="1" applyAlignment="1">
      <alignment horizontal="right" vertical="top" wrapText="1"/>
    </xf>
    <xf numFmtId="0" fontId="52" fillId="33" borderId="10" xfId="0" applyFont="1" applyFill="1" applyBorder="1" applyAlignment="1">
      <alignment horizontal="center" vertical="center" wrapText="1"/>
    </xf>
    <xf numFmtId="37" fontId="55" fillId="33" borderId="10" xfId="0" applyNumberFormat="1" applyFont="1" applyFill="1" applyBorder="1" applyAlignment="1">
      <alignment horizontal="center" vertical="center" wrapText="1"/>
    </xf>
    <xf numFmtId="37" fontId="56" fillId="33" borderId="1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5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8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32" borderId="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textRotation="90" wrapText="1"/>
    </xf>
    <xf numFmtId="0" fontId="55" fillId="33" borderId="13" xfId="0" applyFont="1" applyFill="1" applyBorder="1" applyAlignment="1">
      <alignment horizontal="center" vertical="center" textRotation="90" wrapText="1"/>
    </xf>
    <xf numFmtId="37" fontId="57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37" fontId="55" fillId="33" borderId="10" xfId="0" applyNumberFormat="1" applyFont="1" applyFill="1" applyBorder="1" applyAlignment="1">
      <alignment horizontal="center" vertical="center" textRotation="90" wrapText="1"/>
    </xf>
    <xf numFmtId="0" fontId="55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48" zoomScalePageLayoutView="0" workbookViewId="0" topLeftCell="A13">
      <selection activeCell="D38" sqref="D38"/>
    </sheetView>
  </sheetViews>
  <sheetFormatPr defaultColWidth="9.140625" defaultRowHeight="12.75"/>
  <cols>
    <col min="1" max="1" width="7.00390625" style="1" customWidth="1"/>
    <col min="2" max="2" width="8.57421875" style="0" customWidth="1"/>
    <col min="3" max="3" width="6.7109375" style="24" customWidth="1"/>
    <col min="4" max="4" width="54.140625" style="0" customWidth="1"/>
    <col min="5" max="6" width="11.57421875" style="0" customWidth="1"/>
    <col min="7" max="8" width="11.140625" style="0" customWidth="1"/>
    <col min="9" max="9" width="11.421875" style="0" customWidth="1"/>
    <col min="10" max="10" width="7.00390625" style="2" customWidth="1"/>
    <col min="11" max="11" width="10.281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1:11" ht="18.75">
      <c r="A1" s="43"/>
      <c r="B1" s="44"/>
      <c r="C1" s="44"/>
      <c r="D1" s="44"/>
      <c r="E1" s="44"/>
      <c r="F1" s="44"/>
      <c r="G1" s="44"/>
      <c r="H1" s="45" t="s">
        <v>11</v>
      </c>
      <c r="I1" s="45"/>
      <c r="J1" s="34"/>
      <c r="K1" s="44"/>
    </row>
    <row r="2" spans="1:11" ht="18.75">
      <c r="A2" s="43"/>
      <c r="B2" s="44"/>
      <c r="C2" s="44"/>
      <c r="D2" s="44"/>
      <c r="E2" s="44"/>
      <c r="F2" s="44"/>
      <c r="G2" s="44"/>
      <c r="H2" s="34" t="s">
        <v>34</v>
      </c>
      <c r="I2" s="46"/>
      <c r="J2" s="46"/>
      <c r="K2" s="44"/>
    </row>
    <row r="3" spans="1:11" ht="18.75">
      <c r="A3" s="43"/>
      <c r="B3" s="44"/>
      <c r="C3" s="44"/>
      <c r="D3" s="44"/>
      <c r="E3" s="44"/>
      <c r="F3" s="44"/>
      <c r="G3" s="44"/>
      <c r="H3" s="34" t="s">
        <v>35</v>
      </c>
      <c r="I3" s="46"/>
      <c r="J3" s="46"/>
      <c r="K3" s="44"/>
    </row>
    <row r="4" spans="1:11" ht="18" customHeight="1">
      <c r="A4" s="43"/>
      <c r="B4" s="44"/>
      <c r="C4" s="44"/>
      <c r="D4" s="44"/>
      <c r="E4" s="44"/>
      <c r="F4" s="44"/>
      <c r="G4" s="44"/>
      <c r="H4" s="52" t="s">
        <v>39</v>
      </c>
      <c r="I4" s="52"/>
      <c r="J4" s="52"/>
      <c r="K4" s="44"/>
    </row>
    <row r="5" spans="1:11" ht="6" customHeight="1">
      <c r="A5" s="48"/>
      <c r="B5" s="48"/>
      <c r="C5" s="48"/>
      <c r="D5" s="44"/>
      <c r="E5" s="44"/>
      <c r="F5" s="44"/>
      <c r="G5" s="44"/>
      <c r="H5" s="44"/>
      <c r="I5" s="44"/>
      <c r="J5" s="47"/>
      <c r="K5" s="44"/>
    </row>
    <row r="6" spans="1:11" ht="16.5" customHeight="1">
      <c r="A6" s="48" t="s">
        <v>38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3.75" customHeight="1">
      <c r="A7" s="48" t="s">
        <v>37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6.5" customHeight="1">
      <c r="A8" s="48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1.25" customHeight="1">
      <c r="A9" s="18"/>
      <c r="B9" s="8"/>
      <c r="C9" s="25"/>
      <c r="K9" s="26" t="s">
        <v>33</v>
      </c>
    </row>
    <row r="10" spans="1:11" ht="20.25" customHeight="1">
      <c r="A10" s="49" t="s">
        <v>1</v>
      </c>
      <c r="B10" s="54" t="s">
        <v>12</v>
      </c>
      <c r="C10" s="53" t="s">
        <v>13</v>
      </c>
      <c r="D10" s="51" t="s">
        <v>2</v>
      </c>
      <c r="E10" s="51" t="s">
        <v>3</v>
      </c>
      <c r="F10" s="51" t="s">
        <v>14</v>
      </c>
      <c r="G10" s="51" t="s">
        <v>15</v>
      </c>
      <c r="H10" s="51" t="s">
        <v>16</v>
      </c>
      <c r="I10" s="51" t="s">
        <v>17</v>
      </c>
      <c r="J10" s="51"/>
      <c r="K10" s="51" t="s">
        <v>18</v>
      </c>
    </row>
    <row r="11" spans="1:11" ht="55.5" customHeight="1">
      <c r="A11" s="50"/>
      <c r="B11" s="54"/>
      <c r="C11" s="53"/>
      <c r="D11" s="51"/>
      <c r="E11" s="51"/>
      <c r="F11" s="51"/>
      <c r="G11" s="51"/>
      <c r="H11" s="51"/>
      <c r="I11" s="31" t="s">
        <v>19</v>
      </c>
      <c r="J11" s="32" t="s">
        <v>20</v>
      </c>
      <c r="K11" s="51"/>
    </row>
    <row r="12" spans="1:11" ht="12.75">
      <c r="A12" s="9">
        <v>1</v>
      </c>
      <c r="B12" s="9">
        <v>2</v>
      </c>
      <c r="C12" s="10">
        <v>3</v>
      </c>
      <c r="D12" s="9">
        <v>4</v>
      </c>
      <c r="E12" s="9">
        <v>5</v>
      </c>
      <c r="F12" s="9">
        <v>6</v>
      </c>
      <c r="G12" s="30">
        <v>7</v>
      </c>
      <c r="H12" s="9">
        <v>8</v>
      </c>
      <c r="I12" s="30">
        <v>9</v>
      </c>
      <c r="J12" s="9">
        <v>10</v>
      </c>
      <c r="K12" s="9">
        <v>11</v>
      </c>
    </row>
    <row r="13" spans="1:11" s="7" customFormat="1" ht="13.5" customHeight="1">
      <c r="A13" s="10" t="s">
        <v>21</v>
      </c>
      <c r="B13" s="10" t="s">
        <v>0</v>
      </c>
      <c r="C13" s="11">
        <v>9000</v>
      </c>
      <c r="D13" s="12" t="s">
        <v>4</v>
      </c>
      <c r="E13" s="19">
        <v>22082185</v>
      </c>
      <c r="F13" s="20" t="s">
        <v>0</v>
      </c>
      <c r="G13" s="27" t="s">
        <v>0</v>
      </c>
      <c r="H13" s="20" t="s">
        <v>0</v>
      </c>
      <c r="I13" s="27" t="s">
        <v>0</v>
      </c>
      <c r="J13" s="20" t="s">
        <v>0</v>
      </c>
      <c r="K13" s="20" t="s">
        <v>0</v>
      </c>
    </row>
    <row r="14" spans="1:11" ht="13.5" customHeight="1">
      <c r="A14" s="10" t="s">
        <v>21</v>
      </c>
      <c r="B14" s="10" t="s">
        <v>0</v>
      </c>
      <c r="C14" s="11">
        <v>9000</v>
      </c>
      <c r="D14" s="12" t="s">
        <v>5</v>
      </c>
      <c r="E14" s="19">
        <v>7795266</v>
      </c>
      <c r="F14" s="20" t="s">
        <v>0</v>
      </c>
      <c r="G14" s="27" t="s">
        <v>0</v>
      </c>
      <c r="H14" s="20" t="s">
        <v>0</v>
      </c>
      <c r="I14" s="27" t="s">
        <v>0</v>
      </c>
      <c r="J14" s="20" t="s">
        <v>0</v>
      </c>
      <c r="K14" s="20" t="s">
        <v>0</v>
      </c>
    </row>
    <row r="15" spans="1:11" s="7" customFormat="1" ht="13.5" customHeight="1">
      <c r="A15" s="13" t="s">
        <v>22</v>
      </c>
      <c r="B15" s="13" t="s">
        <v>0</v>
      </c>
      <c r="C15" s="14">
        <v>9102</v>
      </c>
      <c r="D15" s="23" t="s">
        <v>23</v>
      </c>
      <c r="E15" s="21">
        <f>E20</f>
        <v>1075266</v>
      </c>
      <c r="F15" s="21">
        <f>F20</f>
        <v>1075266</v>
      </c>
      <c r="G15" s="29">
        <f>G20</f>
        <v>1075266</v>
      </c>
      <c r="H15" s="29">
        <f>H20</f>
        <v>978084.12</v>
      </c>
      <c r="I15" s="29">
        <f>I20</f>
        <v>978084.12</v>
      </c>
      <c r="J15" s="21" t="s">
        <v>0</v>
      </c>
      <c r="K15" s="29">
        <f>K20</f>
        <v>97181.88</v>
      </c>
    </row>
    <row r="16" spans="1:11" ht="13.5" customHeight="1">
      <c r="A16" s="15" t="s">
        <v>22</v>
      </c>
      <c r="B16" s="15" t="s">
        <v>0</v>
      </c>
      <c r="C16" s="16">
        <v>3000</v>
      </c>
      <c r="D16" s="17" t="s">
        <v>32</v>
      </c>
      <c r="E16" s="22" t="s">
        <v>0</v>
      </c>
      <c r="F16" s="22">
        <f aca="true" t="shared" si="0" ref="F16:I19">F21</f>
        <v>1075266</v>
      </c>
      <c r="G16" s="28">
        <f t="shared" si="0"/>
        <v>1075266</v>
      </c>
      <c r="H16" s="28">
        <f t="shared" si="0"/>
        <v>978084.12</v>
      </c>
      <c r="I16" s="28">
        <f t="shared" si="0"/>
        <v>978084.12</v>
      </c>
      <c r="J16" s="22" t="s">
        <v>0</v>
      </c>
      <c r="K16" s="28">
        <f>K21</f>
        <v>97181.88</v>
      </c>
    </row>
    <row r="17" spans="1:11" ht="13.5" customHeight="1">
      <c r="A17" s="15" t="s">
        <v>22</v>
      </c>
      <c r="B17" s="15" t="s">
        <v>0</v>
      </c>
      <c r="C17" s="16">
        <v>3100</v>
      </c>
      <c r="D17" s="17" t="s">
        <v>24</v>
      </c>
      <c r="E17" s="22" t="s">
        <v>0</v>
      </c>
      <c r="F17" s="22">
        <f t="shared" si="0"/>
        <v>1075266</v>
      </c>
      <c r="G17" s="28">
        <f t="shared" si="0"/>
        <v>1075266</v>
      </c>
      <c r="H17" s="28">
        <f t="shared" si="0"/>
        <v>978084.12</v>
      </c>
      <c r="I17" s="28">
        <f t="shared" si="0"/>
        <v>978084.12</v>
      </c>
      <c r="J17" s="22" t="s">
        <v>0</v>
      </c>
      <c r="K17" s="28">
        <f>K22</f>
        <v>97181.88</v>
      </c>
    </row>
    <row r="18" spans="1:11" ht="13.5" customHeight="1">
      <c r="A18" s="15" t="s">
        <v>22</v>
      </c>
      <c r="B18" s="15" t="s">
        <v>0</v>
      </c>
      <c r="C18" s="16">
        <v>3130</v>
      </c>
      <c r="D18" s="17" t="s">
        <v>25</v>
      </c>
      <c r="E18" s="22" t="s">
        <v>0</v>
      </c>
      <c r="F18" s="22">
        <f t="shared" si="0"/>
        <v>1075266</v>
      </c>
      <c r="G18" s="28">
        <f t="shared" si="0"/>
        <v>1075266</v>
      </c>
      <c r="H18" s="28">
        <f t="shared" si="0"/>
        <v>978084.12</v>
      </c>
      <c r="I18" s="28">
        <f t="shared" si="0"/>
        <v>978084.12</v>
      </c>
      <c r="J18" s="22" t="s">
        <v>0</v>
      </c>
      <c r="K18" s="28">
        <f>K23</f>
        <v>97181.88</v>
      </c>
    </row>
    <row r="19" spans="1:11" ht="13.5" customHeight="1">
      <c r="A19" s="15" t="s">
        <v>22</v>
      </c>
      <c r="B19" s="15" t="s">
        <v>0</v>
      </c>
      <c r="C19" s="16">
        <v>3132</v>
      </c>
      <c r="D19" s="17" t="s">
        <v>26</v>
      </c>
      <c r="E19" s="22" t="s">
        <v>0</v>
      </c>
      <c r="F19" s="22">
        <f t="shared" si="0"/>
        <v>1075266</v>
      </c>
      <c r="G19" s="28">
        <f t="shared" si="0"/>
        <v>1075266</v>
      </c>
      <c r="H19" s="28">
        <f t="shared" si="0"/>
        <v>978084.12</v>
      </c>
      <c r="I19" s="28">
        <f t="shared" si="0"/>
        <v>978084.12</v>
      </c>
      <c r="J19" s="22" t="s">
        <v>0</v>
      </c>
      <c r="K19" s="28">
        <f>K24</f>
        <v>97181.88</v>
      </c>
    </row>
    <row r="20" spans="1:11" ht="21.75" customHeight="1">
      <c r="A20" s="13" t="s">
        <v>27</v>
      </c>
      <c r="B20" s="13" t="s">
        <v>0</v>
      </c>
      <c r="C20" s="14">
        <v>9102</v>
      </c>
      <c r="D20" s="23" t="s">
        <v>28</v>
      </c>
      <c r="E20" s="21">
        <f>E26</f>
        <v>1075266</v>
      </c>
      <c r="F20" s="21">
        <f>F26</f>
        <v>1075266</v>
      </c>
      <c r="G20" s="29">
        <f>G26</f>
        <v>1075266</v>
      </c>
      <c r="H20" s="29">
        <f>H26</f>
        <v>978084.12</v>
      </c>
      <c r="I20" s="29">
        <f>I26</f>
        <v>978084.12</v>
      </c>
      <c r="J20" s="21" t="s">
        <v>0</v>
      </c>
      <c r="K20" s="29">
        <f>K26</f>
        <v>97181.88</v>
      </c>
    </row>
    <row r="21" spans="1:11" ht="13.5" customHeight="1">
      <c r="A21" s="15" t="s">
        <v>27</v>
      </c>
      <c r="B21" s="15" t="s">
        <v>0</v>
      </c>
      <c r="C21" s="16">
        <v>3000</v>
      </c>
      <c r="D21" s="17" t="s">
        <v>32</v>
      </c>
      <c r="E21" s="22"/>
      <c r="F21" s="22">
        <f aca="true" t="shared" si="1" ref="F21:I24">F27</f>
        <v>1075266</v>
      </c>
      <c r="G21" s="28">
        <f t="shared" si="1"/>
        <v>1075266</v>
      </c>
      <c r="H21" s="28">
        <f t="shared" si="1"/>
        <v>978084.12</v>
      </c>
      <c r="I21" s="28">
        <f t="shared" si="1"/>
        <v>978084.12</v>
      </c>
      <c r="J21" s="22" t="s">
        <v>0</v>
      </c>
      <c r="K21" s="28">
        <f>K27</f>
        <v>97181.88</v>
      </c>
    </row>
    <row r="22" spans="1:11" ht="13.5" customHeight="1">
      <c r="A22" s="15" t="s">
        <v>27</v>
      </c>
      <c r="B22" s="15" t="s">
        <v>0</v>
      </c>
      <c r="C22" s="16">
        <v>3100</v>
      </c>
      <c r="D22" s="17" t="s">
        <v>24</v>
      </c>
      <c r="E22" s="22"/>
      <c r="F22" s="22">
        <f t="shared" si="1"/>
        <v>1075266</v>
      </c>
      <c r="G22" s="28">
        <f t="shared" si="1"/>
        <v>1075266</v>
      </c>
      <c r="H22" s="28">
        <f t="shared" si="1"/>
        <v>978084.12</v>
      </c>
      <c r="I22" s="28">
        <f t="shared" si="1"/>
        <v>978084.12</v>
      </c>
      <c r="J22" s="22" t="s">
        <v>0</v>
      </c>
      <c r="K22" s="28">
        <f>K28</f>
        <v>97181.88</v>
      </c>
    </row>
    <row r="23" spans="1:11" ht="13.5" customHeight="1">
      <c r="A23" s="15" t="s">
        <v>27</v>
      </c>
      <c r="B23" s="15" t="s">
        <v>0</v>
      </c>
      <c r="C23" s="16">
        <v>3130</v>
      </c>
      <c r="D23" s="17" t="s">
        <v>25</v>
      </c>
      <c r="E23" s="22"/>
      <c r="F23" s="22">
        <f t="shared" si="1"/>
        <v>1075266</v>
      </c>
      <c r="G23" s="28">
        <f t="shared" si="1"/>
        <v>1075266</v>
      </c>
      <c r="H23" s="28">
        <f t="shared" si="1"/>
        <v>978084.12</v>
      </c>
      <c r="I23" s="28">
        <f t="shared" si="1"/>
        <v>978084.12</v>
      </c>
      <c r="J23" s="22" t="s">
        <v>0</v>
      </c>
      <c r="K23" s="28">
        <f>K29</f>
        <v>97181.88</v>
      </c>
    </row>
    <row r="24" spans="1:11" ht="13.5" customHeight="1">
      <c r="A24" s="15" t="s">
        <v>27</v>
      </c>
      <c r="B24" s="15" t="s">
        <v>0</v>
      </c>
      <c r="C24" s="16">
        <v>3132</v>
      </c>
      <c r="D24" s="17" t="s">
        <v>26</v>
      </c>
      <c r="E24" s="22"/>
      <c r="F24" s="22">
        <f t="shared" si="1"/>
        <v>1075266</v>
      </c>
      <c r="G24" s="28">
        <f t="shared" si="1"/>
        <v>1075266</v>
      </c>
      <c r="H24" s="28">
        <f t="shared" si="1"/>
        <v>978084.12</v>
      </c>
      <c r="I24" s="28">
        <f t="shared" si="1"/>
        <v>978084.12</v>
      </c>
      <c r="J24" s="22" t="s">
        <v>0</v>
      </c>
      <c r="K24" s="28">
        <f>K30</f>
        <v>97181.88</v>
      </c>
    </row>
    <row r="25" spans="1:11" ht="13.5" customHeight="1">
      <c r="A25" s="13" t="s">
        <v>29</v>
      </c>
      <c r="B25" s="13" t="s">
        <v>0</v>
      </c>
      <c r="C25" s="14">
        <v>9102</v>
      </c>
      <c r="D25" s="23" t="s">
        <v>30</v>
      </c>
      <c r="E25" s="21"/>
      <c r="F25" s="21"/>
      <c r="G25" s="29"/>
      <c r="H25" s="29"/>
      <c r="I25" s="29"/>
      <c r="J25" s="21" t="s">
        <v>0</v>
      </c>
      <c r="K25" s="29"/>
    </row>
    <row r="26" spans="1:11" ht="13.5" customHeight="1">
      <c r="A26" s="13" t="s">
        <v>29</v>
      </c>
      <c r="B26" s="13" t="s">
        <v>31</v>
      </c>
      <c r="C26" s="14">
        <v>9102</v>
      </c>
      <c r="D26" s="23" t="s">
        <v>30</v>
      </c>
      <c r="E26" s="21">
        <v>1075266</v>
      </c>
      <c r="F26" s="21">
        <f>F27</f>
        <v>1075266</v>
      </c>
      <c r="G26" s="29">
        <f aca="true" t="shared" si="2" ref="G26:H29">G27</f>
        <v>1075266</v>
      </c>
      <c r="H26" s="29">
        <f t="shared" si="2"/>
        <v>978084.12</v>
      </c>
      <c r="I26" s="29">
        <f aca="true" t="shared" si="3" ref="I26:K29">I27</f>
        <v>978084.12</v>
      </c>
      <c r="J26" s="21" t="s">
        <v>0</v>
      </c>
      <c r="K26" s="29">
        <f t="shared" si="3"/>
        <v>97181.88</v>
      </c>
    </row>
    <row r="27" spans="1:11" ht="13.5" customHeight="1">
      <c r="A27" s="15" t="s">
        <v>29</v>
      </c>
      <c r="B27" s="15" t="s">
        <v>31</v>
      </c>
      <c r="C27" s="16">
        <v>3000</v>
      </c>
      <c r="D27" s="17" t="s">
        <v>32</v>
      </c>
      <c r="E27" s="22" t="s">
        <v>0</v>
      </c>
      <c r="F27" s="22">
        <f>F28</f>
        <v>1075266</v>
      </c>
      <c r="G27" s="28">
        <f t="shared" si="2"/>
        <v>1075266</v>
      </c>
      <c r="H27" s="28">
        <f t="shared" si="2"/>
        <v>978084.12</v>
      </c>
      <c r="I27" s="28">
        <f t="shared" si="3"/>
        <v>978084.12</v>
      </c>
      <c r="J27" s="22" t="s">
        <v>0</v>
      </c>
      <c r="K27" s="28">
        <f t="shared" si="3"/>
        <v>97181.88</v>
      </c>
    </row>
    <row r="28" spans="1:11" ht="13.5" customHeight="1">
      <c r="A28" s="15" t="s">
        <v>29</v>
      </c>
      <c r="B28" s="15" t="s">
        <v>31</v>
      </c>
      <c r="C28" s="16">
        <v>3100</v>
      </c>
      <c r="D28" s="17" t="s">
        <v>24</v>
      </c>
      <c r="E28" s="22" t="s">
        <v>0</v>
      </c>
      <c r="F28" s="22">
        <f>F29</f>
        <v>1075266</v>
      </c>
      <c r="G28" s="28">
        <f t="shared" si="2"/>
        <v>1075266</v>
      </c>
      <c r="H28" s="28">
        <f t="shared" si="2"/>
        <v>978084.12</v>
      </c>
      <c r="I28" s="28">
        <f t="shared" si="3"/>
        <v>978084.12</v>
      </c>
      <c r="J28" s="22" t="s">
        <v>0</v>
      </c>
      <c r="K28" s="28">
        <f t="shared" si="3"/>
        <v>97181.88</v>
      </c>
    </row>
    <row r="29" spans="1:11" ht="13.5" customHeight="1">
      <c r="A29" s="15" t="s">
        <v>29</v>
      </c>
      <c r="B29" s="15" t="s">
        <v>31</v>
      </c>
      <c r="C29" s="16">
        <v>3130</v>
      </c>
      <c r="D29" s="17" t="s">
        <v>25</v>
      </c>
      <c r="E29" s="22" t="s">
        <v>0</v>
      </c>
      <c r="F29" s="22">
        <f>F30</f>
        <v>1075266</v>
      </c>
      <c r="G29" s="28">
        <f t="shared" si="2"/>
        <v>1075266</v>
      </c>
      <c r="H29" s="28">
        <f t="shared" si="2"/>
        <v>978084.12</v>
      </c>
      <c r="I29" s="28">
        <f t="shared" si="3"/>
        <v>978084.12</v>
      </c>
      <c r="J29" s="22" t="s">
        <v>0</v>
      </c>
      <c r="K29" s="28">
        <f t="shared" si="3"/>
        <v>97181.88</v>
      </c>
    </row>
    <row r="30" spans="1:11" ht="13.5" customHeight="1">
      <c r="A30" s="15" t="s">
        <v>29</v>
      </c>
      <c r="B30" s="15" t="s">
        <v>31</v>
      </c>
      <c r="C30" s="16">
        <v>3132</v>
      </c>
      <c r="D30" s="17" t="s">
        <v>26</v>
      </c>
      <c r="E30" s="22" t="s">
        <v>0</v>
      </c>
      <c r="F30" s="22">
        <v>1075266</v>
      </c>
      <c r="G30" s="28">
        <v>1075266</v>
      </c>
      <c r="H30" s="28">
        <v>978084.12</v>
      </c>
      <c r="I30" s="28">
        <v>978084.12</v>
      </c>
      <c r="J30" s="22" t="s">
        <v>0</v>
      </c>
      <c r="K30" s="22">
        <f>F30-H30</f>
        <v>97181.88</v>
      </c>
    </row>
    <row r="31" spans="1:11" ht="18" customHeight="1">
      <c r="A31" s="10" t="s">
        <v>21</v>
      </c>
      <c r="B31" s="10" t="s">
        <v>0</v>
      </c>
      <c r="C31" s="11">
        <v>9000</v>
      </c>
      <c r="D31" s="12" t="s">
        <v>6</v>
      </c>
      <c r="E31" s="19">
        <f>E13+E14-E15</f>
        <v>28802185</v>
      </c>
      <c r="F31" s="20" t="s">
        <v>0</v>
      </c>
      <c r="G31" s="27" t="s">
        <v>0</v>
      </c>
      <c r="H31" s="20" t="s">
        <v>0</v>
      </c>
      <c r="I31" s="27" t="s">
        <v>0</v>
      </c>
      <c r="J31" s="20" t="s">
        <v>0</v>
      </c>
      <c r="K31" s="20" t="s">
        <v>0</v>
      </c>
    </row>
    <row r="32" ht="9" customHeight="1"/>
    <row r="33" spans="1:6" ht="15.75" customHeight="1">
      <c r="A33" s="33" t="s">
        <v>36</v>
      </c>
      <c r="B33" s="34"/>
      <c r="C33" s="34"/>
      <c r="D33" s="34"/>
      <c r="E33" s="35"/>
      <c r="F33" s="34"/>
    </row>
    <row r="34" spans="1:7" ht="18.75">
      <c r="A34" s="36" t="s">
        <v>9</v>
      </c>
      <c r="B34" s="37"/>
      <c r="C34" s="34"/>
      <c r="D34" s="34"/>
      <c r="F34" s="37" t="s">
        <v>10</v>
      </c>
      <c r="G34" s="34"/>
    </row>
    <row r="35" spans="1:6" ht="9" customHeight="1">
      <c r="A35" s="36"/>
      <c r="B35" s="38"/>
      <c r="C35" s="39"/>
      <c r="D35" s="34"/>
      <c r="E35" s="34"/>
      <c r="F35" s="34"/>
    </row>
    <row r="36" spans="1:6" ht="18.75">
      <c r="A36" s="40" t="s">
        <v>8</v>
      </c>
      <c r="B36" s="38"/>
      <c r="C36" s="41"/>
      <c r="D36" s="34"/>
      <c r="E36" s="34"/>
      <c r="F36" s="34"/>
    </row>
    <row r="37" spans="1:6" ht="18.75">
      <c r="A37" s="42" t="s">
        <v>40</v>
      </c>
      <c r="B37" s="42"/>
      <c r="C37" s="41"/>
      <c r="D37" s="34"/>
      <c r="E37" s="34"/>
      <c r="F37" s="34"/>
    </row>
    <row r="38" spans="1:6" ht="18.75">
      <c r="A38" s="42" t="s">
        <v>41</v>
      </c>
      <c r="B38" s="34"/>
      <c r="C38" s="34"/>
      <c r="D38" s="34"/>
      <c r="E38" s="41"/>
      <c r="F38" s="34" t="s">
        <v>42</v>
      </c>
    </row>
    <row r="41" spans="1:2" ht="12.75">
      <c r="A41" s="4"/>
      <c r="B41" s="3"/>
    </row>
    <row r="42" ht="12.75">
      <c r="A42" s="5"/>
    </row>
    <row r="43" ht="12.75">
      <c r="A43" s="5"/>
    </row>
    <row r="44" ht="12.75">
      <c r="A44" s="6"/>
    </row>
    <row r="45" ht="12.75">
      <c r="A45"/>
    </row>
  </sheetData>
  <sheetProtection/>
  <mergeCells count="15">
    <mergeCell ref="D10:D11"/>
    <mergeCell ref="E10:E11"/>
    <mergeCell ref="F10:F11"/>
    <mergeCell ref="G10:G11"/>
    <mergeCell ref="A6:K6"/>
    <mergeCell ref="A8:K8"/>
    <mergeCell ref="A7:K7"/>
    <mergeCell ref="A10:A11"/>
    <mergeCell ref="H10:H11"/>
    <mergeCell ref="I10:J10"/>
    <mergeCell ref="H4:J4"/>
    <mergeCell ref="A5:C5"/>
    <mergeCell ref="C10:C11"/>
    <mergeCell ref="B10:B11"/>
    <mergeCell ref="K10:K11"/>
  </mergeCells>
  <printOptions horizontalCentered="1"/>
  <pageMargins left="0.5511811023622047" right="0.1968503937007874" top="0.7874015748031497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2023-05-11T13:44:11Z</cp:lastPrinted>
  <dcterms:created xsi:type="dcterms:W3CDTF">1996-10-08T23:32:33Z</dcterms:created>
  <dcterms:modified xsi:type="dcterms:W3CDTF">2023-05-11T13:44:15Z</dcterms:modified>
  <cp:category/>
  <cp:version/>
  <cp:contentType/>
  <cp:contentStatus/>
</cp:coreProperties>
</file>